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kt\Desktop\"/>
    </mc:Choice>
  </mc:AlternateContent>
  <bookViews>
    <workbookView xWindow="0" yWindow="0" windowWidth="21570" windowHeight="81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A4" i="1" l="1"/>
  <c r="A5" i="1" s="1"/>
  <c r="A6" i="1" s="1"/>
  <c r="A7" i="1" s="1"/>
  <c r="E21" i="1" l="1"/>
  <c r="C15" i="1"/>
  <c r="D7" i="1"/>
  <c r="E7" i="1" s="1"/>
  <c r="E8" i="1"/>
  <c r="E4" i="1"/>
  <c r="E5" i="1"/>
  <c r="E6" i="1"/>
  <c r="E3" i="1"/>
  <c r="E10" i="1" l="1"/>
  <c r="E9" i="1"/>
</calcChain>
</file>

<file path=xl/sharedStrings.xml><?xml version="1.0" encoding="utf-8"?>
<sst xmlns="http://schemas.openxmlformats.org/spreadsheetml/2006/main" count="33" uniqueCount="25">
  <si>
    <t>Description</t>
  </si>
  <si>
    <t>Cost</t>
  </si>
  <si>
    <t>Number</t>
  </si>
  <si>
    <t>Arlo Go Cameras</t>
  </si>
  <si>
    <t>Extended Cost</t>
  </si>
  <si>
    <t>Arlo Go Solar Power</t>
  </si>
  <si>
    <t>Arlo Go Skins</t>
  </si>
  <si>
    <t>Verizon set up fees</t>
  </si>
  <si>
    <t>Verizon plans</t>
  </si>
  <si>
    <t>Total</t>
  </si>
  <si>
    <t>Year 1</t>
  </si>
  <si>
    <t>Arlo Storage per year</t>
  </si>
  <si>
    <t>Per year</t>
  </si>
  <si>
    <t>Arlo Cameras</t>
  </si>
  <si>
    <t>ECS Cameras</t>
  </si>
  <si>
    <t>Cameras and installation</t>
  </si>
  <si>
    <t>G &amp; C Cameras</t>
  </si>
  <si>
    <t>Yearly cost after 1st year</t>
  </si>
  <si>
    <t>LTE Network (Cell network)</t>
  </si>
  <si>
    <t>Wireless network using existing Comcast)</t>
  </si>
  <si>
    <t>Hard wired network</t>
  </si>
  <si>
    <t>(Most reliable, least maintenance)</t>
  </si>
  <si>
    <t>(Old outdated technology, most maintenance)</t>
  </si>
  <si>
    <t>(Least expensive short term, long term contract, hardware warranty available)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</si>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</sst>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.00_);_([$$-409]* \(#,##0.00\);_([$$-409]* &quot;-&quot;??_);_(@_)"/>
  </numFmts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2" borderId="0" xfId="0" applyNumberFormat="1" applyFill="1" applyAlignment="1">
      <alignment wrapText="1"/>
    </xf>
    <xf numFmtId="164" fontId="0" fillId="3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164" fontId="0" fillId="6" borderId="0" xfId="0" applyNumberForma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I19" sqref="I19"/>
    </sheetView>
  </sheetViews>
  <sheetFormatPr defaultRowHeight="15" x14ac:dyDescent="0.25"/>
  <cols>
    <col min="1" max="1" width="13.7109375" style="2" customWidth="1"/>
    <col min="2" max="2" width="44.42578125" customWidth="1"/>
    <col min="3" max="3" width="10.5703125" style="1" bestFit="1" customWidth="1"/>
    <col min="4" max="4" width="9.28515625" style="1" hidden="1" customWidth="1"/>
    <col min="5" max="5" width="14.7109375" style="1" customWidth="1"/>
  </cols>
  <sheetData>
    <row r="1" spans="1:6" ht="30" x14ac:dyDescent="0.25">
      <c r="A1" s="4" t="s">
        <v>13</v>
      </c>
      <c r="B1" s="5" t="s">
        <v>23</v>
      </c>
      <c r="C1" s="3"/>
      <c r="D1" s="3"/>
      <c r="E1" s="3"/>
    </row>
    <row r="2" spans="1:6" x14ac:dyDescent="0.25">
      <c r="A2" s="6" t="s">
        <v>2</v>
      </c>
      <c r="B2" s="7" t="s">
        <v>0</v>
      </c>
      <c r="C2" s="3" t="s">
        <v>1</v>
      </c>
      <c r="D2" s="3"/>
      <c r="E2" s="3" t="s">
        <v>4</v>
      </c>
    </row>
    <row r="3" spans="1:6" x14ac:dyDescent="0.25">
      <c r="A3" s="6">
        <v>6</v>
      </c>
      <c r="B3" s="7" t="s">
        <v>3</v>
      </c>
      <c r="C3" s="3">
        <v>349.99</v>
      </c>
      <c r="D3" s="3"/>
      <c r="E3" s="3">
        <f>C3*A3</f>
        <v>2099.94</v>
      </c>
    </row>
    <row r="4" spans="1:6" x14ac:dyDescent="0.25">
      <c r="A4" s="6">
        <f>A3</f>
        <v>6</v>
      </c>
      <c r="B4" s="7" t="s">
        <v>5</v>
      </c>
      <c r="C4" s="3">
        <v>79.989999999999995</v>
      </c>
      <c r="D4" s="3"/>
      <c r="E4" s="3">
        <f t="shared" ref="E4:E8" si="0">C4*A4</f>
        <v>479.93999999999994</v>
      </c>
    </row>
    <row r="5" spans="1:6" x14ac:dyDescent="0.25">
      <c r="A5" s="6">
        <f>A4</f>
        <v>6</v>
      </c>
      <c r="B5" s="7" t="s">
        <v>6</v>
      </c>
      <c r="C5" s="3">
        <v>19.989999999999998</v>
      </c>
      <c r="D5" s="3"/>
      <c r="E5" s="3">
        <f t="shared" si="0"/>
        <v>119.94</v>
      </c>
    </row>
    <row r="6" spans="1:6" x14ac:dyDescent="0.25">
      <c r="A6" s="6">
        <f>A5</f>
        <v>6</v>
      </c>
      <c r="B6" s="7" t="s">
        <v>7</v>
      </c>
      <c r="C6" s="3">
        <v>20</v>
      </c>
      <c r="D6" s="3"/>
      <c r="E6" s="3">
        <f t="shared" si="0"/>
        <v>120</v>
      </c>
    </row>
    <row r="7" spans="1:6" x14ac:dyDescent="0.25">
      <c r="A7" s="6">
        <f>A6</f>
        <v>6</v>
      </c>
      <c r="B7" s="7" t="s">
        <v>8</v>
      </c>
      <c r="C7" s="3">
        <v>40</v>
      </c>
      <c r="D7" s="3">
        <f>C7*A7</f>
        <v>240</v>
      </c>
      <c r="E7" s="3">
        <f>D7*12</f>
        <v>2880</v>
      </c>
      <c r="F7" t="s">
        <v>12</v>
      </c>
    </row>
    <row r="8" spans="1:6" x14ac:dyDescent="0.25">
      <c r="A8" s="6">
        <v>1</v>
      </c>
      <c r="B8" s="7" t="s">
        <v>11</v>
      </c>
      <c r="C8" s="3">
        <v>99</v>
      </c>
      <c r="D8" s="3"/>
      <c r="E8" s="3">
        <f t="shared" si="0"/>
        <v>99</v>
      </c>
    </row>
    <row r="9" spans="1:6" x14ac:dyDescent="0.25">
      <c r="A9" s="6"/>
      <c r="B9" s="7" t="s">
        <v>9</v>
      </c>
      <c r="C9" s="11">
        <f>SUM(C3:C7)</f>
        <v>509.97</v>
      </c>
      <c r="D9" s="3"/>
      <c r="E9" s="8">
        <f>SUM(E3:E8)</f>
        <v>5798.82</v>
      </c>
      <c r="F9" s="1" t="s">
        <v>10</v>
      </c>
    </row>
    <row r="10" spans="1:6" x14ac:dyDescent="0.25">
      <c r="A10" s="6"/>
      <c r="B10" s="7" t="s">
        <v>17</v>
      </c>
      <c r="C10" s="3"/>
      <c r="D10" s="3"/>
      <c r="E10" s="9">
        <f>E8+E7</f>
        <v>2979</v>
      </c>
    </row>
    <row r="11" spans="1:6" x14ac:dyDescent="0.25">
      <c r="A11" s="6"/>
      <c r="B11" s="10" t="s">
        <v>18</v>
      </c>
      <c r="C11" s="3"/>
      <c r="D11" s="3"/>
      <c r="E11" s="3"/>
    </row>
    <row r="12" spans="1:6" x14ac:dyDescent="0.25">
      <c r="A12" s="6"/>
      <c r="B12" s="7"/>
      <c r="C12" s="3"/>
      <c r="D12" s="3"/>
      <c r="E12" s="3"/>
    </row>
    <row r="13" spans="1:6" x14ac:dyDescent="0.25">
      <c r="A13" s="6"/>
      <c r="B13" s="7"/>
      <c r="C13" s="3"/>
      <c r="D13" s="3"/>
      <c r="E13" s="3"/>
    </row>
    <row r="14" spans="1:6" x14ac:dyDescent="0.25">
      <c r="A14" s="4" t="s">
        <v>14</v>
      </c>
      <c r="B14" s="5" t="s">
        <v>21</v>
      </c>
      <c r="C14" s="3" t="s">
        <v>1</v>
      </c>
      <c r="D14" s="3"/>
      <c r="E14" s="3" t="s">
        <v>4</v>
      </c>
    </row>
    <row r="15" spans="1:6" x14ac:dyDescent="0.25">
      <c r="A15" s="6">
        <v>6</v>
      </c>
      <c r="B15" s="7" t="s">
        <v>15</v>
      </c>
      <c r="C15" s="11">
        <f>E15/A15</f>
        <v>3106.1916666666671</v>
      </c>
      <c r="D15" s="3"/>
      <c r="E15" s="8">
        <v>18637.150000000001</v>
      </c>
    </row>
    <row r="16" spans="1:6" x14ac:dyDescent="0.25">
      <c r="A16" s="6"/>
      <c r="B16" s="7" t="s">
        <v>17</v>
      </c>
      <c r="C16" s="3"/>
      <c r="D16" s="3"/>
      <c r="E16" s="9" t="s">
        <v>24</v>
      </c>
    </row>
    <row r="17" spans="1:5" x14ac:dyDescent="0.25">
      <c r="A17" s="6"/>
      <c r="B17" s="10" t="s">
        <v>19</v>
      </c>
      <c r="C17" s="3"/>
      <c r="D17" s="3"/>
      <c r="E17" s="3"/>
    </row>
    <row r="18" spans="1:5" x14ac:dyDescent="0.25">
      <c r="A18" s="6"/>
      <c r="B18" s="7"/>
      <c r="C18" s="3"/>
      <c r="D18" s="3"/>
      <c r="E18" s="3"/>
    </row>
    <row r="19" spans="1:5" x14ac:dyDescent="0.25">
      <c r="A19" s="6"/>
      <c r="B19" s="7"/>
      <c r="C19" s="3"/>
      <c r="D19" s="3"/>
      <c r="E19" s="3"/>
    </row>
    <row r="20" spans="1:5" ht="30" x14ac:dyDescent="0.25">
      <c r="A20" s="4" t="s">
        <v>16</v>
      </c>
      <c r="B20" s="5" t="s">
        <v>22</v>
      </c>
      <c r="C20" s="3" t="s">
        <v>1</v>
      </c>
      <c r="D20" s="3"/>
      <c r="E20" s="3" t="s">
        <v>4</v>
      </c>
    </row>
    <row r="21" spans="1:5" x14ac:dyDescent="0.25">
      <c r="A21" s="6">
        <v>8</v>
      </c>
      <c r="B21" s="7" t="s">
        <v>15</v>
      </c>
      <c r="C21" s="11">
        <v>3814</v>
      </c>
      <c r="D21" s="3"/>
      <c r="E21" s="8">
        <f>A21*C21</f>
        <v>30512</v>
      </c>
    </row>
    <row r="22" spans="1:5" x14ac:dyDescent="0.25">
      <c r="A22" s="6"/>
      <c r="B22" s="7" t="s">
        <v>17</v>
      </c>
      <c r="C22" s="3"/>
      <c r="D22" s="3"/>
      <c r="E22" s="9" t="s">
        <v>24</v>
      </c>
    </row>
    <row r="23" spans="1:5" x14ac:dyDescent="0.25">
      <c r="B23" s="10" t="s">
        <v>20</v>
      </c>
    </row>
  </sheetData>
  <pageMargins left="0.7" right="0.7" top="0.75" bottom="0.75" header="0.3" footer="0.3"/>
  <pageSetup orientation="portrait" r:id="rId1"/>
  <ignoredErrors>
    <ignoredError sqref="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Hines</dc:creator>
  <cp:lastModifiedBy>mark thommen</cp:lastModifiedBy>
  <dcterms:created xsi:type="dcterms:W3CDTF">2017-11-16T05:31:27Z</dcterms:created>
  <dcterms:modified xsi:type="dcterms:W3CDTF">2018-05-13T03:31:50Z</dcterms:modified>
</cp:coreProperties>
</file>